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checkCompatibility="1"/>
  <bookViews>
    <workbookView xWindow="45" yWindow="465" windowWidth="28155" windowHeight="12720" tabRatio="500"/>
  </bookViews>
  <sheets>
    <sheet name="2GOSTERGEMY" sheetId="1" r:id="rId1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25" i="1"/>
  <c r="F25"/>
  <c r="E25"/>
  <c r="G21"/>
  <c r="F21"/>
  <c r="E21"/>
  <c r="D21"/>
  <c r="C21"/>
  <c r="B21"/>
  <c r="G17"/>
  <c r="F17"/>
  <c r="E17"/>
  <c r="G13"/>
  <c r="F13"/>
  <c r="E13"/>
  <c r="D13"/>
  <c r="C13"/>
  <c r="G5"/>
  <c r="F5"/>
  <c r="E5"/>
  <c r="G9"/>
  <c r="F9"/>
  <c r="E9"/>
  <c r="D9"/>
  <c r="C9"/>
  <c r="B9"/>
  <c r="D25"/>
  <c r="C25"/>
  <c r="B25"/>
  <c r="B13"/>
  <c r="D17"/>
  <c r="C17"/>
  <c r="B17"/>
  <c r="D5"/>
  <c r="C5"/>
  <c r="B5"/>
</calcChain>
</file>

<file path=xl/sharedStrings.xml><?xml version="1.0" encoding="utf-8"?>
<sst xmlns="http://schemas.openxmlformats.org/spreadsheetml/2006/main" count="62" uniqueCount="32">
  <si>
    <t>2019 Bütçe</t>
  </si>
  <si>
    <t>2019 Harcama</t>
  </si>
  <si>
    <t xml:space="preserve">2020 Bütçe </t>
  </si>
  <si>
    <t>2022 Tahmin</t>
  </si>
  <si>
    <t>DSİ,  PERFORMANS HEDEFLERİ İÇİNDE ÇKİD HEDEFLERİNİN BÜTÇESİ (Hidrolik En. dahil)</t>
  </si>
  <si>
    <t>DSİ, HİDROLİK ENERJİ İLE İLGİLİ PERFORMANS HEDEFLERİ TOPLAMI</t>
  </si>
  <si>
    <t>OGM,  PERFORMANS HEDEFLERİ İÇİNDE ÇKİD HEDEFLERİNİN BÜTÇESİ (Hazine katkısı ve özgelir)</t>
  </si>
  <si>
    <t>OGM,  PERFORMANS HEDEFLERİ İÇİNDE ÇKİD HEDEFLERİNİN BÜTÇESİ (Döner sermaye )</t>
  </si>
  <si>
    <t>UAYB,  PERFORMANS HEDEFLERİ İÇİNDE ÇKİD HEDEFLERİNİN BÜTÇESİ</t>
  </si>
  <si>
    <t>TÜBİTAK,  PERFORMANS HEDEFLERİ İÇİNDE ÇKİD HEDEFLERİNİN BÜTÇESİ</t>
  </si>
  <si>
    <t>TÜBİTAK, SAGE BÜTÇESİ</t>
  </si>
  <si>
    <t>TOPLAM ETKB BÜTÇESİ  (SOKAKLARIN AYDN. Hariç)</t>
  </si>
  <si>
    <t>YENİLENEBİLİR ENERJİ KAYNAKLARININ DEĞERLENDİRİLMESİ</t>
  </si>
  <si>
    <t>DSİ</t>
  </si>
  <si>
    <t>OGM</t>
  </si>
  <si>
    <t>TÜBİTAK</t>
  </si>
  <si>
    <t>UAYB</t>
  </si>
  <si>
    <t>2023 Tahmin</t>
  </si>
  <si>
    <t xml:space="preserve">NÜKLEER ENERJİ İLE İLGİLİ BÜTÇE </t>
  </si>
  <si>
    <t>ETKB 1:</t>
  </si>
  <si>
    <t>ETKB 2:</t>
  </si>
  <si>
    <t>2020 Harcama</t>
  </si>
  <si>
    <t>KARAYOLLARI İLE İLGİLİ HEDEFLERİN BÜTÇESİ VE ve KYGM HARCAMA</t>
  </si>
  <si>
    <t>2021 Bütçe</t>
  </si>
  <si>
    <t>GÖSTERGE 2: ÇEVRE KORUMA VE İKLİM DEĞİŞİKLİĞİ İLE İLGİLİ PERFORMANS PROGRAMLARINA DAYALI DİĞER GÖSTERGELER: MERKEZİ YÖNETİM</t>
  </si>
  <si>
    <t>GÖSTERGE 2.1: DSİ HİDROLİK ENERJİ HEDEFLERİ / TOPLAM ÇKİD HEDEFLERİ %</t>
  </si>
  <si>
    <t>GÖSTERGE 2.2.: OGM ÇKİD DÖNER SERMAYE / ÇKİD HAZİNE KATKISI VE ÖZGELİR  %</t>
  </si>
  <si>
    <t>GÖSTERGE 2.3: UAYB PERFORMANS BÜTÇESİ İÇİNDE ÇKİD  İ İLE  İLGİLİ OLANLAR / KARAYOLLARI İLE İLGİLİ OLANLAR  %</t>
  </si>
  <si>
    <t>GÖSTERGE 2.4: ETKB YENİLENEBİLİR ENERJİ BÜTÇESİ / TOPLAM BÜTÇE %</t>
  </si>
  <si>
    <t>GÖSTERGE 2.5: NÜKLEER ENERJİ BÜTÇESİ / ETKB YENİLENEBİLİR ENERJİ BÜTÇESİ %</t>
  </si>
  <si>
    <t>GÖSTERGE 2.6: TÜBİTAK PERFORMANS BÜTÇESİ İÇİNDE ÇKİD  İ İLE  İLGİLİ OLANLAR / SAGE İLE İLGİLİ OLANLAR %</t>
  </si>
  <si>
    <t>Kaynak: Kurumların Performans Programları.  Yöntem için bkz, Yentürk, N (2020) İklim Pahası, İztanbul Bilgi Üniversitesi Yayınları, İstanbul.</t>
  </si>
</sst>
</file>

<file path=xl/styles.xml><?xml version="1.0" encoding="utf-8"?>
<styleSheet xmlns="http://schemas.openxmlformats.org/spreadsheetml/2006/main">
  <numFmts count="1">
    <numFmt numFmtId="164" formatCode="0.000"/>
  </numFmts>
  <fonts count="13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indexed="8"/>
      <name val="Arial Narrow"/>
      <family val="2"/>
    </font>
    <font>
      <sz val="12"/>
      <color indexed="8"/>
      <name val="Arial Narrow"/>
      <family val="2"/>
    </font>
    <font>
      <sz val="12"/>
      <color theme="1"/>
      <name val="Arial Narrow"/>
      <family val="2"/>
    </font>
    <font>
      <sz val="14"/>
      <color indexed="8"/>
      <name val="Arial Narrow"/>
      <family val="2"/>
    </font>
    <font>
      <b/>
      <sz val="12"/>
      <color theme="1"/>
      <name val="Arial Narrow"/>
      <family val="2"/>
    </font>
    <font>
      <sz val="12"/>
      <color indexed="8"/>
      <name val="TimesNewRomanPSMT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theme="1"/>
      <name val="Calibri"/>
      <family val="2"/>
      <charset val="16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7">
    <xf numFmtId="0" fontId="0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29">
    <xf numFmtId="0" fontId="0" fillId="0" borderId="0" xfId="0"/>
    <xf numFmtId="0" fontId="3" fillId="0" borderId="5" xfId="0" applyFont="1" applyBorder="1"/>
    <xf numFmtId="3" fontId="4" fillId="0" borderId="6" xfId="0" applyNumberFormat="1" applyFont="1" applyBorder="1"/>
    <xf numFmtId="0" fontId="2" fillId="2" borderId="6" xfId="0" applyFont="1" applyFill="1" applyBorder="1" applyAlignment="1">
      <alignment wrapText="1"/>
    </xf>
    <xf numFmtId="0" fontId="5" fillId="0" borderId="5" xfId="0" applyFont="1" applyBorder="1"/>
    <xf numFmtId="0" fontId="5" fillId="0" borderId="6" xfId="0" applyFont="1" applyBorder="1"/>
    <xf numFmtId="3" fontId="0" fillId="0" borderId="6" xfId="0" applyNumberFormat="1" applyFont="1" applyBorder="1"/>
    <xf numFmtId="0" fontId="0" fillId="0" borderId="2" xfId="0" applyBorder="1"/>
    <xf numFmtId="0" fontId="0" fillId="0" borderId="3" xfId="0" applyBorder="1"/>
    <xf numFmtId="3" fontId="7" fillId="0" borderId="6" xfId="0" applyNumberFormat="1" applyFont="1" applyBorder="1" applyAlignment="1">
      <alignment horizontal="right"/>
    </xf>
    <xf numFmtId="3" fontId="7" fillId="0" borderId="1" xfId="0" applyNumberFormat="1" applyFont="1" applyBorder="1" applyAlignment="1">
      <alignment horizontal="right"/>
    </xf>
    <xf numFmtId="0" fontId="2" fillId="3" borderId="4" xfId="0" applyFont="1" applyFill="1" applyBorder="1"/>
    <xf numFmtId="0" fontId="1" fillId="3" borderId="5" xfId="0" applyFont="1" applyFill="1" applyBorder="1"/>
    <xf numFmtId="0" fontId="2" fillId="3" borderId="6" xfId="0" applyFont="1" applyFill="1" applyBorder="1" applyAlignment="1">
      <alignment wrapText="1"/>
    </xf>
    <xf numFmtId="0" fontId="2" fillId="3" borderId="5" xfId="0" applyFont="1" applyFill="1" applyBorder="1" applyAlignment="1">
      <alignment wrapText="1"/>
    </xf>
    <xf numFmtId="0" fontId="10" fillId="3" borderId="5" xfId="0" applyFont="1" applyFill="1" applyBorder="1"/>
    <xf numFmtId="0" fontId="10" fillId="3" borderId="6" xfId="0" applyFont="1" applyFill="1" applyBorder="1"/>
    <xf numFmtId="2" fontId="1" fillId="2" borderId="6" xfId="0" applyNumberFormat="1" applyFont="1" applyFill="1" applyBorder="1"/>
    <xf numFmtId="0" fontId="2" fillId="2" borderId="7" xfId="0" applyFont="1" applyFill="1" applyBorder="1" applyAlignment="1">
      <alignment wrapText="1"/>
    </xf>
    <xf numFmtId="2" fontId="1" fillId="2" borderId="7" xfId="0" applyNumberFormat="1" applyFont="1" applyFill="1" applyBorder="1"/>
    <xf numFmtId="164" fontId="1" fillId="2" borderId="6" xfId="0" applyNumberFormat="1" applyFont="1" applyFill="1" applyBorder="1"/>
    <xf numFmtId="4" fontId="6" fillId="2" borderId="6" xfId="0" applyNumberFormat="1" applyFont="1" applyFill="1" applyBorder="1"/>
    <xf numFmtId="0" fontId="2" fillId="4" borderId="1" xfId="0" applyFont="1" applyFill="1" applyBorder="1" applyAlignment="1">
      <alignment vertical="center"/>
    </xf>
    <xf numFmtId="0" fontId="0" fillId="4" borderId="2" xfId="0" applyFill="1" applyBorder="1"/>
    <xf numFmtId="0" fontId="0" fillId="4" borderId="3" xfId="0" applyFill="1" applyBorder="1"/>
    <xf numFmtId="3" fontId="4" fillId="0" borderId="1" xfId="0" applyNumberFormat="1" applyFont="1" applyBorder="1"/>
    <xf numFmtId="164" fontId="1" fillId="2" borderId="5" xfId="0" applyNumberFormat="1" applyFont="1" applyFill="1" applyBorder="1"/>
    <xf numFmtId="3" fontId="11" fillId="0" borderId="6" xfId="0" applyNumberFormat="1" applyFont="1" applyBorder="1"/>
    <xf numFmtId="0" fontId="5" fillId="5" borderId="1" xfId="0" applyFont="1" applyFill="1" applyBorder="1"/>
  </cellXfs>
  <cellStyles count="17">
    <cellStyle name="İzlenen Köprü" xfId="2" builtinId="9" hidden="1"/>
    <cellStyle name="İzlenen Köprü" xfId="4" builtinId="9" hidden="1"/>
    <cellStyle name="İzlenen Köprü" xfId="6" builtinId="9" hidden="1"/>
    <cellStyle name="İzlenen Köprü" xfId="8" builtinId="9" hidden="1"/>
    <cellStyle name="İzlenen Köprü" xfId="10" builtinId="9" hidden="1"/>
    <cellStyle name="İzlenen Köprü" xfId="12" builtinId="9" hidden="1"/>
    <cellStyle name="İzlenen Köprü" xfId="14" builtinId="9" hidden="1"/>
    <cellStyle name="İzlenen Köprü" xfId="16" builtinId="9" hidden="1"/>
    <cellStyle name="Köprü" xfId="1" builtinId="8" hidden="1"/>
    <cellStyle name="Köprü" xfId="3" builtinId="8" hidden="1"/>
    <cellStyle name="Köprü" xfId="5" builtinId="8" hidden="1"/>
    <cellStyle name="Köprü" xfId="7" builtinId="8" hidden="1"/>
    <cellStyle name="Köprü" xfId="9" builtinId="8" hidden="1"/>
    <cellStyle name="Köprü" xfId="11" builtinId="8" hidden="1"/>
    <cellStyle name="Köprü" xfId="13" builtinId="8" hidden="1"/>
    <cellStyle name="Köprü" xfId="15" builtinId="8" hidden="1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6"/>
  <sheetViews>
    <sheetView tabSelected="1" zoomScale="92" workbookViewId="0">
      <selection activeCell="I12" sqref="I12"/>
    </sheetView>
  </sheetViews>
  <sheetFormatPr defaultColWidth="11" defaultRowHeight="15.75"/>
  <cols>
    <col min="1" max="1" width="90.125" customWidth="1"/>
    <col min="2" max="5" width="16.375" customWidth="1"/>
    <col min="6" max="6" width="17" customWidth="1"/>
    <col min="7" max="7" width="16.625" customWidth="1"/>
  </cols>
  <sheetData>
    <row r="1" spans="1:7" ht="45" customHeight="1">
      <c r="A1" s="22" t="s">
        <v>24</v>
      </c>
      <c r="B1" s="23"/>
      <c r="C1" s="23"/>
      <c r="D1" s="23"/>
      <c r="E1" s="23"/>
      <c r="F1" s="23"/>
      <c r="G1" s="24"/>
    </row>
    <row r="2" spans="1:7" ht="27.95" customHeight="1">
      <c r="A2" s="11" t="s">
        <v>13</v>
      </c>
      <c r="B2" s="12" t="s">
        <v>0</v>
      </c>
      <c r="C2" s="12" t="s">
        <v>1</v>
      </c>
      <c r="D2" s="12" t="s">
        <v>2</v>
      </c>
      <c r="E2" s="16" t="s">
        <v>23</v>
      </c>
      <c r="F2" s="15" t="s">
        <v>3</v>
      </c>
      <c r="G2" s="15" t="s">
        <v>17</v>
      </c>
    </row>
    <row r="3" spans="1:7" ht="21.95" customHeight="1">
      <c r="A3" s="1" t="s">
        <v>5</v>
      </c>
      <c r="B3" s="2">
        <v>1799195970</v>
      </c>
      <c r="C3" s="2">
        <v>1730297779</v>
      </c>
      <c r="D3" s="2">
        <v>2137988570</v>
      </c>
      <c r="E3" s="25">
        <v>3971968000</v>
      </c>
      <c r="F3" s="25">
        <v>3819652000</v>
      </c>
      <c r="G3" s="2">
        <v>4556463000</v>
      </c>
    </row>
    <row r="4" spans="1:7" ht="21.95" customHeight="1">
      <c r="A4" s="1" t="s">
        <v>4</v>
      </c>
      <c r="B4" s="2">
        <v>6705055500</v>
      </c>
      <c r="C4" s="2">
        <v>5904348881.8000002</v>
      </c>
      <c r="D4" s="2">
        <v>9103122000</v>
      </c>
      <c r="E4" s="25">
        <v>18558575000</v>
      </c>
      <c r="F4" s="25">
        <v>18428383000</v>
      </c>
      <c r="G4" s="2">
        <v>22390000000</v>
      </c>
    </row>
    <row r="5" spans="1:7" ht="42.95" customHeight="1">
      <c r="A5" s="3" t="s">
        <v>25</v>
      </c>
      <c r="B5" s="17">
        <f t="shared" ref="B5:G5" si="0">(B3/B4)*100</f>
        <v>26.83342397389552</v>
      </c>
      <c r="C5" s="17">
        <f t="shared" si="0"/>
        <v>29.305479971442701</v>
      </c>
      <c r="D5" s="17">
        <f t="shared" si="0"/>
        <v>23.486322274929414</v>
      </c>
      <c r="E5" s="17">
        <f t="shared" si="0"/>
        <v>21.402332883855575</v>
      </c>
      <c r="F5" s="17">
        <f t="shared" si="0"/>
        <v>20.72700572806632</v>
      </c>
      <c r="G5" s="17">
        <f t="shared" si="0"/>
        <v>20.35043769539973</v>
      </c>
    </row>
    <row r="6" spans="1:7" ht="26.1" customHeight="1">
      <c r="A6" s="14" t="s">
        <v>14</v>
      </c>
      <c r="B6" s="12" t="s">
        <v>0</v>
      </c>
      <c r="C6" s="12" t="s">
        <v>1</v>
      </c>
      <c r="D6" s="12" t="s">
        <v>2</v>
      </c>
      <c r="E6" s="16" t="s">
        <v>23</v>
      </c>
      <c r="F6" s="16" t="s">
        <v>3</v>
      </c>
      <c r="G6" s="16" t="s">
        <v>17</v>
      </c>
    </row>
    <row r="7" spans="1:7" ht="24" customHeight="1">
      <c r="A7" s="4" t="s">
        <v>6</v>
      </c>
      <c r="B7" s="2">
        <v>2389750609.208868</v>
      </c>
      <c r="C7" s="2">
        <v>1194875304.604434</v>
      </c>
      <c r="D7" s="2">
        <v>2959856000</v>
      </c>
      <c r="E7" s="2">
        <v>3231150000</v>
      </c>
      <c r="F7" s="2">
        <v>3366137000</v>
      </c>
      <c r="G7" s="2">
        <v>3687796000</v>
      </c>
    </row>
    <row r="8" spans="1:7" ht="24" customHeight="1">
      <c r="A8" s="4" t="s">
        <v>7</v>
      </c>
      <c r="B8" s="2">
        <v>1345000000</v>
      </c>
      <c r="C8" s="2">
        <v>1343054756</v>
      </c>
      <c r="D8" s="2">
        <v>1404962000</v>
      </c>
      <c r="E8" s="2">
        <v>1643805000</v>
      </c>
      <c r="F8" s="2">
        <v>1742432000</v>
      </c>
      <c r="G8" s="2">
        <v>1111663165.8677373</v>
      </c>
    </row>
    <row r="9" spans="1:7" ht="41.1" customHeight="1">
      <c r="A9" s="3" t="s">
        <v>26</v>
      </c>
      <c r="B9" s="21">
        <f>(B8/B7)*100</f>
        <v>56.282023522331691</v>
      </c>
      <c r="C9" s="21">
        <f t="shared" ref="C9:G9" si="1">(C8/C7)*100</f>
        <v>112.40124813229954</v>
      </c>
      <c r="D9" s="21">
        <f t="shared" si="1"/>
        <v>47.467241649593767</v>
      </c>
      <c r="E9" s="21">
        <f t="shared" si="1"/>
        <v>50.873682744533674</v>
      </c>
      <c r="F9" s="21">
        <f t="shared" si="1"/>
        <v>51.763549730744764</v>
      </c>
      <c r="G9" s="21">
        <f t="shared" si="1"/>
        <v>30.144377993461063</v>
      </c>
    </row>
    <row r="10" spans="1:7" ht="27.95" customHeight="1">
      <c r="A10" s="14" t="s">
        <v>16</v>
      </c>
      <c r="B10" s="12" t="s">
        <v>0</v>
      </c>
      <c r="C10" s="12" t="s">
        <v>1</v>
      </c>
      <c r="D10" s="12" t="s">
        <v>21</v>
      </c>
      <c r="E10" s="16" t="s">
        <v>23</v>
      </c>
      <c r="F10" s="16" t="s">
        <v>3</v>
      </c>
      <c r="G10" s="16" t="s">
        <v>17</v>
      </c>
    </row>
    <row r="11" spans="1:7" ht="21.95" customHeight="1">
      <c r="A11" s="4" t="s">
        <v>8</v>
      </c>
      <c r="B11" s="2">
        <v>11354439557</v>
      </c>
      <c r="C11" s="2">
        <v>8346881138</v>
      </c>
      <c r="D11" s="25">
        <v>7970366000</v>
      </c>
      <c r="E11" s="2">
        <v>13409207000</v>
      </c>
      <c r="F11" s="2">
        <v>12642823000</v>
      </c>
      <c r="G11" s="2">
        <v>15230639000</v>
      </c>
    </row>
    <row r="12" spans="1:7" ht="21.95" customHeight="1">
      <c r="A12" s="4" t="s">
        <v>22</v>
      </c>
      <c r="B12" s="2">
        <v>14175116000</v>
      </c>
      <c r="C12" s="27">
        <v>35579933269</v>
      </c>
      <c r="D12" s="27">
        <v>45779755139</v>
      </c>
      <c r="E12" s="2">
        <v>32251983000</v>
      </c>
      <c r="F12" s="2">
        <v>34296207000</v>
      </c>
      <c r="G12" s="2">
        <v>37904070000</v>
      </c>
    </row>
    <row r="13" spans="1:7" ht="54.95" customHeight="1">
      <c r="A13" s="3" t="s">
        <v>27</v>
      </c>
      <c r="B13" s="21">
        <f>(B11/B12)*100</f>
        <v>80.101210861343219</v>
      </c>
      <c r="C13" s="21">
        <f t="shared" ref="C13:G13" si="2">(C11/C12)*100</f>
        <v>23.459518810487626</v>
      </c>
      <c r="D13" s="21">
        <f t="shared" si="2"/>
        <v>17.410241657692936</v>
      </c>
      <c r="E13" s="21">
        <f t="shared" si="2"/>
        <v>41.576379970186636</v>
      </c>
      <c r="F13" s="21">
        <f t="shared" si="2"/>
        <v>36.863618766938281</v>
      </c>
      <c r="G13" s="21">
        <f t="shared" si="2"/>
        <v>40.182067519398309</v>
      </c>
    </row>
    <row r="14" spans="1:7" ht="29.1" customHeight="1">
      <c r="A14" s="14" t="s">
        <v>19</v>
      </c>
      <c r="B14" s="12" t="s">
        <v>0</v>
      </c>
      <c r="C14" s="12" t="s">
        <v>1</v>
      </c>
      <c r="D14" s="12" t="s">
        <v>2</v>
      </c>
      <c r="E14" s="16" t="s">
        <v>23</v>
      </c>
      <c r="F14" s="16" t="s">
        <v>3</v>
      </c>
      <c r="G14" s="16" t="s">
        <v>17</v>
      </c>
    </row>
    <row r="15" spans="1:7" ht="23.1" customHeight="1">
      <c r="A15" s="4" t="s">
        <v>12</v>
      </c>
      <c r="B15" s="9">
        <v>10646000</v>
      </c>
      <c r="C15" s="10">
        <v>4595916</v>
      </c>
      <c r="D15" s="9">
        <v>8445000</v>
      </c>
      <c r="E15" s="9">
        <v>15594000</v>
      </c>
      <c r="F15" s="9">
        <v>16537000</v>
      </c>
      <c r="G15" s="9">
        <v>17387000</v>
      </c>
    </row>
    <row r="16" spans="1:7" ht="23.1" customHeight="1">
      <c r="A16" s="4" t="s">
        <v>11</v>
      </c>
      <c r="B16" s="9">
        <v>1094894000</v>
      </c>
      <c r="C16" s="9">
        <v>788627511</v>
      </c>
      <c r="D16" s="9">
        <v>958717000</v>
      </c>
      <c r="E16" s="9">
        <v>1278765000</v>
      </c>
      <c r="F16" s="9">
        <v>1292496000</v>
      </c>
      <c r="G16" s="9">
        <v>1459892000</v>
      </c>
    </row>
    <row r="17" spans="1:7" ht="45" customHeight="1">
      <c r="A17" s="3" t="s">
        <v>28</v>
      </c>
      <c r="B17" s="20">
        <f t="shared" ref="B17:G17" si="3">(B15/B16)*100</f>
        <v>0.97233156817006938</v>
      </c>
      <c r="C17" s="20">
        <f t="shared" si="3"/>
        <v>0.58277398846665385</v>
      </c>
      <c r="D17" s="20">
        <f t="shared" si="3"/>
        <v>0.88086473902100404</v>
      </c>
      <c r="E17" s="20">
        <f t="shared" si="3"/>
        <v>1.2194578362717152</v>
      </c>
      <c r="F17" s="20">
        <f t="shared" si="3"/>
        <v>1.2794623735779453</v>
      </c>
      <c r="G17" s="20">
        <f t="shared" si="3"/>
        <v>1.1909785107391506</v>
      </c>
    </row>
    <row r="18" spans="1:7" ht="29.1" customHeight="1">
      <c r="A18" s="14" t="s">
        <v>20</v>
      </c>
      <c r="B18" s="12" t="s">
        <v>0</v>
      </c>
      <c r="C18" s="12" t="s">
        <v>1</v>
      </c>
      <c r="D18" s="12" t="s">
        <v>2</v>
      </c>
      <c r="E18" s="16" t="s">
        <v>23</v>
      </c>
      <c r="F18" s="16" t="s">
        <v>3</v>
      </c>
      <c r="G18" s="16" t="s">
        <v>17</v>
      </c>
    </row>
    <row r="19" spans="1:7" ht="23.1" customHeight="1">
      <c r="A19" s="4" t="s">
        <v>12</v>
      </c>
      <c r="B19" s="9">
        <v>10646000</v>
      </c>
      <c r="C19" s="10">
        <v>4595916</v>
      </c>
      <c r="D19" s="9">
        <v>8445000</v>
      </c>
      <c r="E19" s="9">
        <v>15594000</v>
      </c>
      <c r="F19" s="9">
        <v>16537000</v>
      </c>
      <c r="G19" s="9">
        <v>17387000</v>
      </c>
    </row>
    <row r="20" spans="1:7" ht="26.25" customHeight="1">
      <c r="A20" s="4" t="s">
        <v>18</v>
      </c>
      <c r="B20" s="9">
        <v>3657000</v>
      </c>
      <c r="C20" s="9">
        <v>2824515</v>
      </c>
      <c r="D20" s="9">
        <v>34945000</v>
      </c>
      <c r="E20" s="9">
        <v>20328000</v>
      </c>
      <c r="F20" s="9">
        <v>21218000</v>
      </c>
      <c r="G20" s="9">
        <v>7199000</v>
      </c>
    </row>
    <row r="21" spans="1:7" ht="45" customHeight="1">
      <c r="A21" s="3" t="s">
        <v>29</v>
      </c>
      <c r="B21" s="26">
        <f>(B20/B19)*100</f>
        <v>34.350929926733045</v>
      </c>
      <c r="C21" s="26">
        <f t="shared" ref="C21:G21" si="4">(C20/C19)*100</f>
        <v>61.457063183922422</v>
      </c>
      <c r="D21" s="26">
        <f t="shared" si="4"/>
        <v>413.79514505624633</v>
      </c>
      <c r="E21" s="26">
        <f t="shared" si="4"/>
        <v>130.35782993459023</v>
      </c>
      <c r="F21" s="26">
        <f t="shared" si="4"/>
        <v>128.30622241035255</v>
      </c>
      <c r="G21" s="26">
        <f t="shared" si="4"/>
        <v>41.404497613159258</v>
      </c>
    </row>
    <row r="22" spans="1:7" ht="24.95" customHeight="1">
      <c r="A22" s="13" t="s">
        <v>15</v>
      </c>
      <c r="B22" s="12" t="s">
        <v>0</v>
      </c>
      <c r="C22" s="12" t="s">
        <v>1</v>
      </c>
      <c r="D22" s="12" t="s">
        <v>2</v>
      </c>
      <c r="E22" s="16" t="s">
        <v>23</v>
      </c>
      <c r="F22" s="16" t="s">
        <v>3</v>
      </c>
      <c r="G22" s="16" t="s">
        <v>17</v>
      </c>
    </row>
    <row r="23" spans="1:7" ht="23.1" customHeight="1">
      <c r="A23" s="5" t="s">
        <v>9</v>
      </c>
      <c r="B23" s="6">
        <v>17101479</v>
      </c>
      <c r="C23" s="6">
        <v>21817000</v>
      </c>
      <c r="D23" s="6">
        <v>33821720</v>
      </c>
      <c r="E23" s="6">
        <v>55967000</v>
      </c>
      <c r="F23" s="6">
        <v>59708000</v>
      </c>
      <c r="G23" s="6">
        <v>64422000</v>
      </c>
    </row>
    <row r="24" spans="1:7" ht="23.1" customHeight="1">
      <c r="A24" s="5" t="s">
        <v>10</v>
      </c>
      <c r="B24" s="6">
        <v>138317000</v>
      </c>
      <c r="C24" s="6">
        <v>252396588</v>
      </c>
      <c r="D24" s="6">
        <v>157212000</v>
      </c>
      <c r="E24" s="6">
        <v>463078000</v>
      </c>
      <c r="F24" s="6">
        <v>473145000</v>
      </c>
      <c r="G24" s="6">
        <v>523788000</v>
      </c>
    </row>
    <row r="25" spans="1:7" ht="48" customHeight="1">
      <c r="A25" s="18" t="s">
        <v>30</v>
      </c>
      <c r="B25" s="19">
        <f t="shared" ref="B25:G25" si="5">(B23/B24)*100</f>
        <v>12.363974782564688</v>
      </c>
      <c r="C25" s="19">
        <f t="shared" si="5"/>
        <v>8.643936185064435</v>
      </c>
      <c r="D25" s="19">
        <f t="shared" si="5"/>
        <v>21.513446810676029</v>
      </c>
      <c r="E25" s="19">
        <f t="shared" si="5"/>
        <v>12.085868903294909</v>
      </c>
      <c r="F25" s="19">
        <f t="shared" si="5"/>
        <v>12.61938729142229</v>
      </c>
      <c r="G25" s="19">
        <f t="shared" si="5"/>
        <v>12.299250841943687</v>
      </c>
    </row>
    <row r="26" spans="1:7" ht="18">
      <c r="A26" s="28" t="s">
        <v>31</v>
      </c>
      <c r="B26" s="7"/>
      <c r="C26" s="7"/>
      <c r="D26" s="7"/>
      <c r="E26" s="7"/>
      <c r="F26" s="7"/>
      <c r="G26" s="8"/>
    </row>
  </sheetData>
  <phoneticPr fontId="12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2GOSTERGEMY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Kullanıcısı</dc:creator>
  <cp:lastModifiedBy>Admin</cp:lastModifiedBy>
  <cp:lastPrinted>2021-04-25T11:26:47Z</cp:lastPrinted>
  <dcterms:created xsi:type="dcterms:W3CDTF">2020-06-02T05:34:14Z</dcterms:created>
  <dcterms:modified xsi:type="dcterms:W3CDTF">2021-08-20T06:15:02Z</dcterms:modified>
</cp:coreProperties>
</file>